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Texty\DOCTXT\2024-2025\Питание школьников\НОВО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2" i="1" l="1"/>
  <c r="L100" i="1"/>
  <c r="L196" i="1" s="1"/>
  <c r="G176" i="1"/>
  <c r="I195" i="1"/>
  <c r="I81" i="1"/>
  <c r="F196" i="1"/>
  <c r="G196" i="1"/>
  <c r="H196" i="1"/>
  <c r="J196" i="1"/>
  <c r="I196" i="1" l="1"/>
</calcChain>
</file>

<file path=xl/sharedStrings.xml><?xml version="1.0" encoding="utf-8"?>
<sst xmlns="http://schemas.openxmlformats.org/spreadsheetml/2006/main" count="240" uniqueCount="70">
  <si>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</si>
  <si>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</si>
  <si>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</si>
  <si>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</si>
  <si>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</si>
  <si>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</si>
  <si>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</si>
  <si>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</si>
  <si>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</si>
  <si>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</si>
  <si>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</si>
  <si>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</si>
  <si>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</si>
  <si>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</si>
  <si>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</si>
  <si>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</si>
  <si>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</si>
  <si>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</si>
  <si>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</si>
  <si>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</si>
  <si>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</si>
  <si>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</si>
  <si>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</si>
  <si>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</si>
  <si>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</si>
  <si>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</si>
  <si>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</si>
  <si>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</si>
  <si>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</si>
  <si>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</si>
  <si>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</si>
  <si>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</si>
  <si>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</si>
  <si>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</si>
  <si>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</si>
  <si>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</si>
  <si>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</si>
  <si>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</si>
  <si>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</si>
  <si>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тефтели мясные</t>
  </si>
  <si>
    <t>каша гречневая</t>
  </si>
  <si>
    <t>компот из свежих плодов</t>
  </si>
  <si>
    <t>хлеб ржаной</t>
  </si>
  <si>
    <t>соус томатный</t>
  </si>
  <si>
    <t>салат из белокачанной капусты</t>
  </si>
  <si>
    <t>капуста тушеная</t>
  </si>
  <si>
    <t>котлета мясная</t>
  </si>
  <si>
    <t>напиток лимонный</t>
  </si>
  <si>
    <t>салат из белокачанной капусты с морковью и раст. масл.</t>
  </si>
  <si>
    <t>картофельное пюре</t>
  </si>
  <si>
    <t>котлета рыбная запечённая</t>
  </si>
  <si>
    <t>напиток апельсиновый</t>
  </si>
  <si>
    <t>салат из моркови с яблоками и растительным маслом</t>
  </si>
  <si>
    <t>рис отварной рассыпчатый</t>
  </si>
  <si>
    <t>4(511)</t>
  </si>
  <si>
    <t>котлета рубленная из птицы</t>
  </si>
  <si>
    <t>компот из смеси фруктов</t>
  </si>
  <si>
    <t>салат витаминный</t>
  </si>
  <si>
    <t>плов</t>
  </si>
  <si>
    <t>салат из отварной свёклы и растительного масла</t>
  </si>
  <si>
    <t>макароны отварные</t>
  </si>
  <si>
    <t>биточки мясные</t>
  </si>
  <si>
    <t>шницель мясной</t>
  </si>
  <si>
    <t>рагу из овощей</t>
  </si>
  <si>
    <t>чай с лимоном</t>
  </si>
  <si>
    <t>компот из смеси сухофруктовфруктов</t>
  </si>
  <si>
    <t>жаркое по-домашнему</t>
  </si>
  <si>
    <t>директор</t>
  </si>
  <si>
    <t>Зонова Т.А.</t>
  </si>
  <si>
    <t>МКОУ ООШ с.Медяны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</si>
</sst>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69</v>
      </c>
      <c r="D1" s="53"/>
      <c r="E1" s="53"/>
      <c r="F1" s="12" t="s">
        <v>16</v>
      </c>
      <c r="G1" s="2" t="s">
        <v>17</v>
      </c>
      <c r="H1" s="54" t="s">
        <v>67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68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15</v>
      </c>
      <c r="H6" s="40">
        <v>16</v>
      </c>
      <c r="I6" s="40">
        <v>19</v>
      </c>
      <c r="J6" s="40">
        <v>279</v>
      </c>
      <c r="K6" s="41">
        <v>286</v>
      </c>
      <c r="L6" s="40">
        <v>46.83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7</v>
      </c>
      <c r="H7" s="43">
        <v>6</v>
      </c>
      <c r="I7" s="43">
        <v>36</v>
      </c>
      <c r="J7" s="43">
        <v>230</v>
      </c>
      <c r="K7" s="44">
        <v>679</v>
      </c>
      <c r="L7" s="43">
        <v>6.89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180</v>
      </c>
      <c r="G8" s="43">
        <v>0</v>
      </c>
      <c r="H8" s="43">
        <v>0</v>
      </c>
      <c r="I8" s="43">
        <v>0</v>
      </c>
      <c r="J8" s="43">
        <v>42</v>
      </c>
      <c r="K8" s="44">
        <v>348</v>
      </c>
      <c r="L8" s="43">
        <v>8.6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</v>
      </c>
      <c r="I9" s="43">
        <v>1</v>
      </c>
      <c r="J9" s="43">
        <v>72</v>
      </c>
      <c r="K9" s="44">
        <v>481</v>
      </c>
      <c r="L9" s="43">
        <v>3.32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50</v>
      </c>
      <c r="G11" s="43">
        <v>1</v>
      </c>
      <c r="H11" s="43">
        <v>2</v>
      </c>
      <c r="I11" s="43">
        <v>3</v>
      </c>
      <c r="J11" s="43">
        <v>33</v>
      </c>
      <c r="K11" s="44">
        <v>465</v>
      </c>
      <c r="L11" s="43">
        <v>2.67</v>
      </c>
    </row>
    <row r="12" spans="1:12" ht="15" x14ac:dyDescent="0.25">
      <c r="A12" s="23"/>
      <c r="B12" s="15"/>
      <c r="C12" s="11"/>
      <c r="D12" s="6"/>
      <c r="E12" s="42" t="s">
        <v>44</v>
      </c>
      <c r="F12" s="43">
        <v>60</v>
      </c>
      <c r="G12" s="43">
        <v>1</v>
      </c>
      <c r="H12" s="43">
        <v>3</v>
      </c>
      <c r="I12" s="43">
        <v>5</v>
      </c>
      <c r="J12" s="43">
        <v>52.44</v>
      </c>
      <c r="K12" s="44">
        <v>43</v>
      </c>
      <c r="L12" s="43">
        <v>4.7300000000000004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</v>
      </c>
      <c r="H13" s="19">
        <f t="shared" si="0"/>
        <v>27</v>
      </c>
      <c r="I13" s="19">
        <f t="shared" si="0"/>
        <v>64</v>
      </c>
      <c r="J13" s="19">
        <f t="shared" si="0"/>
        <v>708.44</v>
      </c>
      <c r="K13" s="25"/>
      <c r="L13" s="19">
        <f t="shared" ref="L13" si="1">SUM(L6:L12)</f>
        <v>73.040000000000006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51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580</v>
      </c>
      <c r="G24" s="32">
        <f t="shared" ref="G24:J24" si="4">G13+G23</f>
        <v>27</v>
      </c>
      <c r="H24" s="32">
        <f t="shared" si="4"/>
        <v>27</v>
      </c>
      <c r="I24" s="32">
        <f t="shared" si="4"/>
        <v>64</v>
      </c>
      <c r="J24" s="32">
        <f t="shared" si="4"/>
        <v>708.44</v>
      </c>
      <c r="K24" s="32"/>
      <c r="L24" s="32">
        <f t="shared" ref="L24" si="5">L13+L23</f>
        <v>73.040000000000006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4</v>
      </c>
      <c r="H25" s="40">
        <v>3</v>
      </c>
      <c r="I25" s="40">
        <v>14</v>
      </c>
      <c r="J25" s="40">
        <v>94</v>
      </c>
      <c r="K25" s="51">
        <v>45359</v>
      </c>
      <c r="L25" s="40">
        <v>14.23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100</v>
      </c>
      <c r="G26" s="43">
        <v>16</v>
      </c>
      <c r="H26" s="43">
        <v>12</v>
      </c>
      <c r="I26" s="43">
        <v>16</v>
      </c>
      <c r="J26" s="43">
        <v>229</v>
      </c>
      <c r="K26" s="44">
        <v>608</v>
      </c>
      <c r="L26" s="43">
        <v>38.25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0</v>
      </c>
      <c r="H27" s="43">
        <v>0</v>
      </c>
      <c r="I27" s="43">
        <v>20</v>
      </c>
      <c r="J27" s="43">
        <v>77</v>
      </c>
      <c r="K27" s="44">
        <v>295</v>
      </c>
      <c r="L27" s="43">
        <v>3.47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</v>
      </c>
      <c r="I28" s="43">
        <v>1</v>
      </c>
      <c r="J28" s="43">
        <v>72</v>
      </c>
      <c r="K28" s="44">
        <v>7</v>
      </c>
      <c r="L28" s="43">
        <v>3.32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1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60</v>
      </c>
      <c r="G30" s="43">
        <v>1</v>
      </c>
      <c r="H30" s="43">
        <v>4</v>
      </c>
      <c r="I30" s="43">
        <v>6</v>
      </c>
      <c r="J30" s="43">
        <v>63</v>
      </c>
      <c r="K30" s="51">
        <v>45296</v>
      </c>
      <c r="L30" s="43">
        <v>5.21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19</v>
      </c>
      <c r="I32" s="19">
        <f t="shared" ref="I32" si="8">SUM(I25:I31)</f>
        <v>57</v>
      </c>
      <c r="J32" s="19">
        <f t="shared" ref="J32:L32" si="9">SUM(J25:J31)</f>
        <v>535</v>
      </c>
      <c r="K32" s="25"/>
      <c r="L32" s="19">
        <f t="shared" si="9"/>
        <v>64.48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19</v>
      </c>
      <c r="I43" s="32">
        <f t="shared" ref="I43" si="16">I32+I42</f>
        <v>57</v>
      </c>
      <c r="J43" s="32">
        <f t="shared" ref="J43:L43" si="17">J32+J42</f>
        <v>535</v>
      </c>
      <c r="K43" s="32"/>
      <c r="L43" s="32">
        <f t="shared" si="17"/>
        <v>64.48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3</v>
      </c>
      <c r="H44" s="40">
        <v>5</v>
      </c>
      <c r="I44" s="40">
        <v>20</v>
      </c>
      <c r="J44" s="40">
        <v>137</v>
      </c>
      <c r="K44" s="41">
        <v>694</v>
      </c>
      <c r="L44" s="40">
        <v>17.63</v>
      </c>
    </row>
    <row r="45" spans="1:12" ht="15" x14ac:dyDescent="0.25">
      <c r="A45" s="23"/>
      <c r="B45" s="15"/>
      <c r="C45" s="11"/>
      <c r="D45" s="6"/>
      <c r="E45" s="42" t="s">
        <v>50</v>
      </c>
      <c r="F45" s="43">
        <v>100</v>
      </c>
      <c r="G45" s="43">
        <v>15</v>
      </c>
      <c r="H45" s="43">
        <v>5</v>
      </c>
      <c r="I45" s="43">
        <v>10</v>
      </c>
      <c r="J45" s="43">
        <v>144</v>
      </c>
      <c r="K45" s="44">
        <v>255</v>
      </c>
      <c r="L45" s="43">
        <v>23.84</v>
      </c>
    </row>
    <row r="46" spans="1:12" ht="1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20</v>
      </c>
      <c r="J46" s="43">
        <v>77</v>
      </c>
      <c r="K46" s="44">
        <v>295</v>
      </c>
      <c r="L46" s="43">
        <v>6.79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</v>
      </c>
      <c r="H47" s="43">
        <v>0</v>
      </c>
      <c r="I47" s="43">
        <v>1</v>
      </c>
      <c r="J47" s="43">
        <v>72</v>
      </c>
      <c r="K47" s="44">
        <v>7</v>
      </c>
      <c r="L47" s="43">
        <v>3.32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52</v>
      </c>
      <c r="F49" s="43">
        <v>60</v>
      </c>
      <c r="G49" s="43">
        <v>62</v>
      </c>
      <c r="H49" s="43">
        <v>1</v>
      </c>
      <c r="I49" s="43">
        <v>4</v>
      </c>
      <c r="J49" s="43">
        <v>6</v>
      </c>
      <c r="K49" s="51">
        <v>45302</v>
      </c>
      <c r="L49" s="43">
        <v>7.27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83</v>
      </c>
      <c r="H51" s="19">
        <f t="shared" ref="H51" si="19">SUM(H44:H50)</f>
        <v>11</v>
      </c>
      <c r="I51" s="19">
        <f t="shared" ref="I51" si="20">SUM(I44:I50)</f>
        <v>55</v>
      </c>
      <c r="J51" s="19">
        <f t="shared" ref="J51:L51" si="21">SUM(J44:J50)</f>
        <v>436</v>
      </c>
      <c r="K51" s="25"/>
      <c r="L51" s="19">
        <f t="shared" si="21"/>
        <v>58.849999999999994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83</v>
      </c>
      <c r="H62" s="32">
        <f t="shared" ref="H62" si="27">H51+H61</f>
        <v>11</v>
      </c>
      <c r="I62" s="32">
        <f t="shared" ref="I62" si="28">I51+I61</f>
        <v>55</v>
      </c>
      <c r="J62" s="32">
        <f t="shared" ref="J62:L62" si="29">J51+J61</f>
        <v>436</v>
      </c>
      <c r="K62" s="32"/>
      <c r="L62" s="32">
        <f t="shared" si="29"/>
        <v>58.849999999999994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4</v>
      </c>
      <c r="H63" s="40">
        <v>8</v>
      </c>
      <c r="I63" s="40">
        <v>48</v>
      </c>
      <c r="J63" s="40">
        <v>219</v>
      </c>
      <c r="K63" s="41" t="s">
        <v>54</v>
      </c>
      <c r="L63" s="40">
        <v>9.39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100</v>
      </c>
      <c r="G64" s="43">
        <v>15</v>
      </c>
      <c r="H64" s="43">
        <v>11</v>
      </c>
      <c r="I64" s="43">
        <v>16</v>
      </c>
      <c r="J64" s="43">
        <v>229</v>
      </c>
      <c r="K64" s="44">
        <v>608</v>
      </c>
      <c r="L64" s="43">
        <v>37.450000000000003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180</v>
      </c>
      <c r="G65" s="43">
        <v>1</v>
      </c>
      <c r="H65" s="43">
        <v>0</v>
      </c>
      <c r="I65" s="43">
        <v>24</v>
      </c>
      <c r="J65" s="43">
        <v>99</v>
      </c>
      <c r="K65" s="44">
        <v>527</v>
      </c>
      <c r="L65" s="43">
        <v>6.3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</v>
      </c>
      <c r="H66" s="43">
        <v>0</v>
      </c>
      <c r="I66" s="43">
        <v>1</v>
      </c>
      <c r="J66" s="43">
        <v>72</v>
      </c>
      <c r="K66" s="44">
        <v>7</v>
      </c>
      <c r="L66" s="43">
        <v>3.32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43</v>
      </c>
      <c r="F68" s="43">
        <v>50</v>
      </c>
      <c r="G68" s="43">
        <v>1</v>
      </c>
      <c r="H68" s="43">
        <v>2</v>
      </c>
      <c r="I68" s="43">
        <v>3</v>
      </c>
      <c r="J68" s="43">
        <v>33</v>
      </c>
      <c r="K68" s="44">
        <v>465</v>
      </c>
      <c r="L68" s="43">
        <v>2.67</v>
      </c>
    </row>
    <row r="69" spans="1:12" ht="15" x14ac:dyDescent="0.25">
      <c r="A69" s="23"/>
      <c r="B69" s="15"/>
      <c r="C69" s="11"/>
      <c r="D69" s="6"/>
      <c r="E69" s="42" t="s">
        <v>57</v>
      </c>
      <c r="F69" s="43">
        <v>60</v>
      </c>
      <c r="G69" s="43">
        <v>1</v>
      </c>
      <c r="H69" s="43">
        <v>6</v>
      </c>
      <c r="I69" s="43">
        <v>6</v>
      </c>
      <c r="J69" s="43">
        <v>84</v>
      </c>
      <c r="K69" s="44">
        <v>1</v>
      </c>
      <c r="L69" s="43">
        <v>7.53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25</v>
      </c>
      <c r="H70" s="19">
        <f t="shared" ref="H70" si="31">SUM(H63:H69)</f>
        <v>27</v>
      </c>
      <c r="I70" s="19">
        <f t="shared" ref="I70" si="32">SUM(I63:I69)</f>
        <v>98</v>
      </c>
      <c r="J70" s="19">
        <f t="shared" ref="J70:L70" si="33">SUM(J63:J69)</f>
        <v>736</v>
      </c>
      <c r="K70" s="25"/>
      <c r="L70" s="19">
        <f t="shared" si="33"/>
        <v>66.66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580</v>
      </c>
      <c r="G81" s="32">
        <f t="shared" ref="G81" si="38">G70+G80</f>
        <v>25</v>
      </c>
      <c r="H81" s="32">
        <f t="shared" ref="H81" si="39">H70+H80</f>
        <v>27</v>
      </c>
      <c r="I81" s="32">
        <f t="shared" ref="I81" si="40">I70+I80</f>
        <v>98</v>
      </c>
      <c r="J81" s="32">
        <f t="shared" ref="J81:L81" si="41">J70+J80</f>
        <v>736</v>
      </c>
      <c r="K81" s="32"/>
      <c r="L81" s="32">
        <f t="shared" si="41"/>
        <v>66.66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210</v>
      </c>
      <c r="G82" s="40">
        <v>20</v>
      </c>
      <c r="H82" s="40">
        <v>25</v>
      </c>
      <c r="I82" s="40">
        <v>74</v>
      </c>
      <c r="J82" s="40">
        <v>332</v>
      </c>
      <c r="K82" s="41">
        <v>304</v>
      </c>
      <c r="L82" s="40">
        <v>75.239999999999995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</v>
      </c>
      <c r="H84" s="43">
        <v>0</v>
      </c>
      <c r="I84" s="43">
        <v>20</v>
      </c>
      <c r="J84" s="43">
        <v>77</v>
      </c>
      <c r="K84" s="44">
        <v>295</v>
      </c>
      <c r="L84" s="43">
        <v>3.47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</v>
      </c>
      <c r="H85" s="43">
        <v>0</v>
      </c>
      <c r="I85" s="43">
        <v>1</v>
      </c>
      <c r="J85" s="43">
        <v>72</v>
      </c>
      <c r="K85" s="44">
        <v>7</v>
      </c>
      <c r="L85" s="43">
        <v>3.32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59</v>
      </c>
      <c r="F87" s="43">
        <v>60</v>
      </c>
      <c r="G87" s="43">
        <v>0.8</v>
      </c>
      <c r="H87" s="43">
        <v>5</v>
      </c>
      <c r="I87" s="43">
        <v>4</v>
      </c>
      <c r="J87" s="43">
        <v>64</v>
      </c>
      <c r="K87" s="51">
        <v>45311</v>
      </c>
      <c r="L87" s="43">
        <v>5.55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23.8</v>
      </c>
      <c r="H89" s="19">
        <f t="shared" ref="H89" si="43">SUM(H82:H88)</f>
        <v>30</v>
      </c>
      <c r="I89" s="19">
        <f t="shared" ref="I89" si="44">SUM(I82:I88)</f>
        <v>99</v>
      </c>
      <c r="J89" s="19">
        <f t="shared" ref="J89:L89" si="45">SUM(J82:J88)</f>
        <v>545</v>
      </c>
      <c r="K89" s="25"/>
      <c r="L89" s="19">
        <f t="shared" si="45"/>
        <v>87.579999999999984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490</v>
      </c>
      <c r="G100" s="32">
        <f t="shared" ref="G100" si="50">G89+G99</f>
        <v>23.8</v>
      </c>
      <c r="H100" s="32">
        <f t="shared" ref="H100" si="51">H89+H99</f>
        <v>30</v>
      </c>
      <c r="I100" s="32">
        <f t="shared" ref="I100" si="52">I89+I99</f>
        <v>99</v>
      </c>
      <c r="J100" s="32">
        <f t="shared" ref="J100:L100" si="53">J89+J99</f>
        <v>545</v>
      </c>
      <c r="K100" s="32"/>
      <c r="L100" s="32">
        <f t="shared" si="53"/>
        <v>87.579999999999984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6</v>
      </c>
      <c r="H101" s="40">
        <v>5</v>
      </c>
      <c r="I101" s="40">
        <v>26</v>
      </c>
      <c r="J101" s="40">
        <v>168</v>
      </c>
      <c r="K101" s="41">
        <v>688</v>
      </c>
      <c r="L101" s="40">
        <v>6.55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100</v>
      </c>
      <c r="G102" s="43">
        <v>16</v>
      </c>
      <c r="H102" s="43">
        <v>12</v>
      </c>
      <c r="I102" s="43">
        <v>16</v>
      </c>
      <c r="J102" s="43">
        <v>229</v>
      </c>
      <c r="K102" s="44">
        <v>608</v>
      </c>
      <c r="L102" s="43">
        <v>38.25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180</v>
      </c>
      <c r="G103" s="43">
        <v>0</v>
      </c>
      <c r="H103" s="43">
        <v>0</v>
      </c>
      <c r="I103" s="43">
        <v>0</v>
      </c>
      <c r="J103" s="43">
        <v>88.2</v>
      </c>
      <c r="K103" s="44">
        <v>348</v>
      </c>
      <c r="L103" s="43">
        <v>8.6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</v>
      </c>
      <c r="H104" s="43">
        <v>0</v>
      </c>
      <c r="I104" s="43">
        <v>1</v>
      </c>
      <c r="J104" s="43">
        <v>72</v>
      </c>
      <c r="K104" s="44">
        <v>7</v>
      </c>
      <c r="L104" s="43">
        <v>3.32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60</v>
      </c>
      <c r="G106" s="43">
        <v>1</v>
      </c>
      <c r="H106" s="43">
        <v>3</v>
      </c>
      <c r="I106" s="43">
        <v>5</v>
      </c>
      <c r="J106" s="43">
        <v>52.44</v>
      </c>
      <c r="K106" s="44">
        <v>43</v>
      </c>
      <c r="L106" s="43">
        <v>4.7300000000000004</v>
      </c>
    </row>
    <row r="107" spans="1:12" ht="15" x14ac:dyDescent="0.25">
      <c r="A107" s="23"/>
      <c r="B107" s="15"/>
      <c r="C107" s="11"/>
      <c r="D107" s="6"/>
      <c r="E107" s="42" t="s">
        <v>43</v>
      </c>
      <c r="F107" s="43">
        <v>50</v>
      </c>
      <c r="G107" s="43">
        <v>1</v>
      </c>
      <c r="H107" s="43">
        <v>2</v>
      </c>
      <c r="I107" s="43">
        <v>3</v>
      </c>
      <c r="J107" s="43">
        <v>33</v>
      </c>
      <c r="K107" s="44">
        <v>465</v>
      </c>
      <c r="L107" s="43">
        <v>2.67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27</v>
      </c>
      <c r="H108" s="19">
        <f t="shared" si="54"/>
        <v>22</v>
      </c>
      <c r="I108" s="19">
        <f t="shared" si="54"/>
        <v>51</v>
      </c>
      <c r="J108" s="19">
        <f t="shared" si="54"/>
        <v>642.6400000000001</v>
      </c>
      <c r="K108" s="25"/>
      <c r="L108" s="19">
        <f t="shared" ref="L108" si="55">SUM(L101:L107)</f>
        <v>64.12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580</v>
      </c>
      <c r="G119" s="32">
        <f t="shared" ref="G119" si="58">G108+G118</f>
        <v>27</v>
      </c>
      <c r="H119" s="32">
        <f t="shared" ref="H119" si="59">H108+H118</f>
        <v>22</v>
      </c>
      <c r="I119" s="32">
        <f t="shared" ref="I119" si="60">I108+I118</f>
        <v>51</v>
      </c>
      <c r="J119" s="32">
        <f t="shared" ref="J119:L119" si="61">J108+J118</f>
        <v>642.6400000000001</v>
      </c>
      <c r="K119" s="32"/>
      <c r="L119" s="32">
        <f t="shared" si="61"/>
        <v>64.12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100</v>
      </c>
      <c r="G120" s="40">
        <v>15.55</v>
      </c>
      <c r="H120" s="40">
        <v>12</v>
      </c>
      <c r="I120" s="40">
        <v>16</v>
      </c>
      <c r="J120" s="40">
        <v>229</v>
      </c>
      <c r="K120" s="41">
        <v>608</v>
      </c>
      <c r="L120" s="40">
        <v>38.25</v>
      </c>
    </row>
    <row r="121" spans="1:12" ht="15" x14ac:dyDescent="0.25">
      <c r="A121" s="14"/>
      <c r="B121" s="15"/>
      <c r="C121" s="11"/>
      <c r="D121" s="6"/>
      <c r="E121" s="42" t="s">
        <v>63</v>
      </c>
      <c r="F121" s="43">
        <v>150</v>
      </c>
      <c r="G121" s="43">
        <v>2</v>
      </c>
      <c r="H121" s="43">
        <v>11</v>
      </c>
      <c r="I121" s="43">
        <v>14</v>
      </c>
      <c r="J121" s="43">
        <v>166</v>
      </c>
      <c r="K121" s="44">
        <v>321</v>
      </c>
      <c r="L121" s="43">
        <v>13.05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20</v>
      </c>
      <c r="J122" s="43">
        <v>77</v>
      </c>
      <c r="K122" s="44">
        <v>295</v>
      </c>
      <c r="L122" s="43">
        <v>6.79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</v>
      </c>
      <c r="I123" s="43">
        <v>1</v>
      </c>
      <c r="J123" s="43">
        <v>72</v>
      </c>
      <c r="K123" s="44">
        <v>7</v>
      </c>
      <c r="L123" s="43">
        <v>3.32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52</v>
      </c>
      <c r="F125" s="43">
        <v>60</v>
      </c>
      <c r="G125" s="43">
        <v>62</v>
      </c>
      <c r="H125" s="43">
        <v>1</v>
      </c>
      <c r="I125" s="43">
        <v>4</v>
      </c>
      <c r="J125" s="43">
        <v>6</v>
      </c>
      <c r="K125" s="51">
        <v>45302</v>
      </c>
      <c r="L125" s="43">
        <v>7.27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82.55</v>
      </c>
      <c r="H127" s="19">
        <f t="shared" si="62"/>
        <v>24</v>
      </c>
      <c r="I127" s="19">
        <f t="shared" si="62"/>
        <v>55</v>
      </c>
      <c r="J127" s="19">
        <f t="shared" si="62"/>
        <v>550</v>
      </c>
      <c r="K127" s="25"/>
      <c r="L127" s="19">
        <f t="shared" ref="L127" si="63">SUM(L120:L126)</f>
        <v>68.679999999999993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550</v>
      </c>
      <c r="G138" s="32">
        <f t="shared" ref="G138" si="66">G127+G137</f>
        <v>82.55</v>
      </c>
      <c r="H138" s="32">
        <f t="shared" ref="H138" si="67">H127+H137</f>
        <v>24</v>
      </c>
      <c r="I138" s="32">
        <f t="shared" ref="I138" si="68">I127+I137</f>
        <v>55</v>
      </c>
      <c r="J138" s="32">
        <f t="shared" ref="J138:L138" si="69">J127+J137</f>
        <v>550</v>
      </c>
      <c r="K138" s="32"/>
      <c r="L138" s="32">
        <f t="shared" si="69"/>
        <v>68.679999999999993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100</v>
      </c>
      <c r="G139" s="40">
        <v>15</v>
      </c>
      <c r="H139" s="40">
        <v>16</v>
      </c>
      <c r="I139" s="40">
        <v>19</v>
      </c>
      <c r="J139" s="40">
        <v>279</v>
      </c>
      <c r="K139" s="41">
        <v>286</v>
      </c>
      <c r="L139" s="40">
        <v>46.83</v>
      </c>
    </row>
    <row r="140" spans="1:12" ht="15" x14ac:dyDescent="0.25">
      <c r="A140" s="23"/>
      <c r="B140" s="15"/>
      <c r="C140" s="11"/>
      <c r="D140" s="6"/>
      <c r="E140" s="42" t="s">
        <v>40</v>
      </c>
      <c r="F140" s="43">
        <v>150</v>
      </c>
      <c r="G140" s="43">
        <v>7</v>
      </c>
      <c r="H140" s="43">
        <v>6</v>
      </c>
      <c r="I140" s="43">
        <v>36</v>
      </c>
      <c r="J140" s="43">
        <v>230</v>
      </c>
      <c r="K140" s="44">
        <v>679</v>
      </c>
      <c r="L140" s="43">
        <v>6.89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180</v>
      </c>
      <c r="G141" s="43">
        <v>0</v>
      </c>
      <c r="H141" s="43">
        <v>0</v>
      </c>
      <c r="I141" s="43">
        <v>9</v>
      </c>
      <c r="J141" s="43">
        <v>36</v>
      </c>
      <c r="K141" s="51">
        <v>45576</v>
      </c>
      <c r="L141" s="43">
        <v>3.58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</v>
      </c>
      <c r="H142" s="43">
        <v>0</v>
      </c>
      <c r="I142" s="43">
        <v>1</v>
      </c>
      <c r="J142" s="43">
        <v>72</v>
      </c>
      <c r="K142" s="44">
        <v>7</v>
      </c>
      <c r="L142" s="43">
        <v>3.32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60</v>
      </c>
      <c r="G144" s="43">
        <v>1</v>
      </c>
      <c r="H144" s="43">
        <v>5</v>
      </c>
      <c r="I144" s="43">
        <v>4</v>
      </c>
      <c r="J144" s="43">
        <v>64</v>
      </c>
      <c r="K144" s="51">
        <v>45311</v>
      </c>
      <c r="L144" s="43">
        <v>5.55</v>
      </c>
    </row>
    <row r="145" spans="1:12" ht="15" x14ac:dyDescent="0.25">
      <c r="A145" s="23"/>
      <c r="B145" s="15"/>
      <c r="C145" s="11"/>
      <c r="D145" s="6"/>
      <c r="E145" s="42" t="s">
        <v>43</v>
      </c>
      <c r="F145" s="43">
        <v>50</v>
      </c>
      <c r="G145" s="43">
        <v>1</v>
      </c>
      <c r="H145" s="43">
        <v>2</v>
      </c>
      <c r="I145" s="43">
        <v>3</v>
      </c>
      <c r="J145" s="43">
        <v>33</v>
      </c>
      <c r="K145" s="44">
        <v>465</v>
      </c>
      <c r="L145" s="43">
        <v>2.67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27</v>
      </c>
      <c r="H146" s="19">
        <f t="shared" si="70"/>
        <v>29</v>
      </c>
      <c r="I146" s="19">
        <f t="shared" si="70"/>
        <v>72</v>
      </c>
      <c r="J146" s="19">
        <f t="shared" si="70"/>
        <v>714</v>
      </c>
      <c r="K146" s="25"/>
      <c r="L146" s="19">
        <f t="shared" ref="L146" si="71">SUM(L139:L145)</f>
        <v>68.84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580</v>
      </c>
      <c r="G157" s="32">
        <f t="shared" ref="G157" si="74">G146+G156</f>
        <v>27</v>
      </c>
      <c r="H157" s="32">
        <f t="shared" ref="H157" si="75">H146+H156</f>
        <v>29</v>
      </c>
      <c r="I157" s="32">
        <f t="shared" ref="I157" si="76">I146+I156</f>
        <v>72</v>
      </c>
      <c r="J157" s="32">
        <f t="shared" ref="J157:L157" si="77">J146+J156</f>
        <v>714</v>
      </c>
      <c r="K157" s="32"/>
      <c r="L157" s="32">
        <f t="shared" si="77"/>
        <v>68.84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150</v>
      </c>
      <c r="G158" s="40">
        <v>6</v>
      </c>
      <c r="H158" s="40">
        <v>5</v>
      </c>
      <c r="I158" s="40">
        <v>26</v>
      </c>
      <c r="J158" s="40">
        <v>168</v>
      </c>
      <c r="K158" s="41">
        <v>688</v>
      </c>
      <c r="L158" s="40">
        <v>6.55</v>
      </c>
    </row>
    <row r="159" spans="1:12" ht="15" x14ac:dyDescent="0.25">
      <c r="A159" s="23"/>
      <c r="B159" s="15"/>
      <c r="C159" s="11"/>
      <c r="D159" s="6"/>
      <c r="E159" s="42" t="s">
        <v>50</v>
      </c>
      <c r="F159" s="43">
        <v>100</v>
      </c>
      <c r="G159" s="43">
        <v>15</v>
      </c>
      <c r="H159" s="43">
        <v>5</v>
      </c>
      <c r="I159" s="43">
        <v>10</v>
      </c>
      <c r="J159" s="43">
        <v>144</v>
      </c>
      <c r="K159" s="44">
        <v>255</v>
      </c>
      <c r="L159" s="43">
        <v>23.84</v>
      </c>
    </row>
    <row r="160" spans="1:12" ht="15" x14ac:dyDescent="0.25">
      <c r="A160" s="23"/>
      <c r="B160" s="15"/>
      <c r="C160" s="11"/>
      <c r="D160" s="7" t="s">
        <v>22</v>
      </c>
      <c r="E160" s="42" t="s">
        <v>65</v>
      </c>
      <c r="F160" s="43">
        <v>180</v>
      </c>
      <c r="G160" s="43">
        <v>1</v>
      </c>
      <c r="H160" s="43">
        <v>0</v>
      </c>
      <c r="I160" s="43">
        <v>24</v>
      </c>
      <c r="J160" s="43">
        <v>99</v>
      </c>
      <c r="K160" s="44">
        <v>527</v>
      </c>
      <c r="L160" s="43">
        <v>6.3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</v>
      </c>
      <c r="I161" s="43">
        <v>1</v>
      </c>
      <c r="J161" s="43">
        <v>72</v>
      </c>
      <c r="K161" s="44">
        <v>7</v>
      </c>
      <c r="L161" s="43">
        <v>3.32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50</v>
      </c>
      <c r="G163" s="43">
        <v>1</v>
      </c>
      <c r="H163" s="43">
        <v>2</v>
      </c>
      <c r="I163" s="43">
        <v>3</v>
      </c>
      <c r="J163" s="43">
        <v>33</v>
      </c>
      <c r="K163" s="44">
        <v>465</v>
      </c>
      <c r="L163" s="43">
        <v>2.67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26</v>
      </c>
      <c r="H165" s="19">
        <f t="shared" si="78"/>
        <v>12</v>
      </c>
      <c r="I165" s="19">
        <f t="shared" si="78"/>
        <v>64</v>
      </c>
      <c r="J165" s="19">
        <f t="shared" si="78"/>
        <v>516</v>
      </c>
      <c r="K165" s="25"/>
      <c r="L165" s="19">
        <f t="shared" ref="L165" si="79">SUM(L158:L164)</f>
        <v>42.68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520</v>
      </c>
      <c r="G176" s="32">
        <f t="shared" ref="G176" si="82">G165+G175</f>
        <v>26</v>
      </c>
      <c r="H176" s="32">
        <f t="shared" ref="H176" si="83">H165+H175</f>
        <v>12</v>
      </c>
      <c r="I176" s="32">
        <f t="shared" ref="I176" si="84">I165+I175</f>
        <v>64</v>
      </c>
      <c r="J176" s="32">
        <f t="shared" ref="J176:L176" si="85">J165+J175</f>
        <v>516</v>
      </c>
      <c r="K176" s="32"/>
      <c r="L176" s="32">
        <f t="shared" si="85"/>
        <v>42.68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200</v>
      </c>
      <c r="G177" s="40">
        <v>16</v>
      </c>
      <c r="H177" s="40">
        <v>7</v>
      </c>
      <c r="I177" s="40">
        <v>34</v>
      </c>
      <c r="J177" s="40">
        <v>166</v>
      </c>
      <c r="K177" s="41">
        <v>436</v>
      </c>
      <c r="L177" s="40">
        <v>71.400000000000006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</v>
      </c>
      <c r="I179" s="43">
        <v>20</v>
      </c>
      <c r="J179" s="43">
        <v>77</v>
      </c>
      <c r="K179" s="44">
        <v>295</v>
      </c>
      <c r="L179" s="43">
        <v>6.79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</v>
      </c>
      <c r="H180" s="43">
        <v>0</v>
      </c>
      <c r="I180" s="43">
        <v>1</v>
      </c>
      <c r="J180" s="43">
        <v>72</v>
      </c>
      <c r="K180" s="44">
        <v>7</v>
      </c>
      <c r="L180" s="43">
        <v>3.32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60</v>
      </c>
      <c r="G182" s="43">
        <v>1</v>
      </c>
      <c r="H182" s="43">
        <v>6</v>
      </c>
      <c r="I182" s="43">
        <v>6</v>
      </c>
      <c r="J182" s="43">
        <v>84</v>
      </c>
      <c r="K182" s="44">
        <v>1</v>
      </c>
      <c r="L182" s="43">
        <v>7.53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20</v>
      </c>
      <c r="H184" s="19">
        <f t="shared" si="86"/>
        <v>13</v>
      </c>
      <c r="I184" s="19">
        <f t="shared" si="86"/>
        <v>61</v>
      </c>
      <c r="J184" s="19">
        <f t="shared" si="86"/>
        <v>399</v>
      </c>
      <c r="K184" s="25"/>
      <c r="L184" s="19">
        <f t="shared" ref="L184" si="87">SUM(L177:L183)</f>
        <v>89.04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20</v>
      </c>
      <c r="H195" s="32">
        <f t="shared" ref="H195" si="91">H184+H194</f>
        <v>13</v>
      </c>
      <c r="I195" s="32">
        <f t="shared" ref="I195" si="92">I184+I194</f>
        <v>61</v>
      </c>
      <c r="J195" s="32">
        <f t="shared" ref="J195:L195" si="93">J184+J194</f>
        <v>399</v>
      </c>
      <c r="K195" s="32"/>
      <c r="L195" s="32">
        <f t="shared" si="93"/>
        <v>89.04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546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36.535000000000004</v>
      </c>
      <c r="H196" s="34">
        <f t="shared" si="94"/>
        <v>21.4</v>
      </c>
      <c r="I196" s="34">
        <f t="shared" si="94"/>
        <v>67.599999999999994</v>
      </c>
      <c r="J196" s="34">
        <f t="shared" si="94"/>
        <v>578.20799999999997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68.396999999999991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merlinkina</cp:lastModifiedBy>
  <cp:lastPrinted>2024-09-13T12:05:58Z</cp:lastPrinted>
  <dcterms:created xsi:type="dcterms:W3CDTF">2022-05-16T14:23:56Z</dcterms:created>
  <dcterms:modified xsi:type="dcterms:W3CDTF">2024-09-13T12:06:54Z</dcterms:modified>
</cp:coreProperties>
</file>